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TW\Documents\"/>
    </mc:Choice>
  </mc:AlternateContent>
  <bookViews>
    <workbookView xWindow="0" yWindow="0" windowWidth="19200" windowHeight="7130"/>
  </bookViews>
  <sheets>
    <sheet name="帶隊教練,裁判執法時數減免" sheetId="1" r:id="rId1"/>
    <sheet name="113年教練裁判講習會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70" i="1"/>
  <c r="L13" i="1" l="1"/>
  <c r="G5" i="1"/>
  <c r="L5" i="1" s="1"/>
  <c r="L4" i="1"/>
  <c r="L3" i="1"/>
  <c r="N2" i="1"/>
  <c r="M2" i="1"/>
  <c r="L2" i="1"/>
  <c r="H8" i="1"/>
  <c r="H50" i="1"/>
  <c r="G2" i="1" l="1"/>
  <c r="H2" i="1"/>
  <c r="I2" i="1"/>
  <c r="F3" i="1"/>
  <c r="G3" i="1"/>
  <c r="I3" i="1"/>
  <c r="F4" i="1"/>
  <c r="G4" i="1"/>
  <c r="F5" i="1"/>
  <c r="H10" i="1"/>
  <c r="F6" i="1"/>
  <c r="G7" i="1"/>
  <c r="H11" i="1"/>
  <c r="F7" i="1"/>
  <c r="G49" i="1"/>
  <c r="H12" i="1"/>
  <c r="F8" i="1"/>
  <c r="G12" i="1"/>
  <c r="H13" i="1"/>
  <c r="F9" i="1"/>
  <c r="H14" i="1"/>
  <c r="F10" i="1"/>
  <c r="F11" i="1"/>
  <c r="G8" i="1"/>
  <c r="H16" i="1"/>
  <c r="I15" i="1"/>
  <c r="F12" i="1"/>
  <c r="G27" i="1"/>
  <c r="F13" i="1"/>
  <c r="G13" i="1"/>
  <c r="F14" i="1"/>
  <c r="G14" i="1"/>
  <c r="H19" i="1"/>
  <c r="F15" i="1"/>
  <c r="G15" i="1"/>
  <c r="H20" i="1"/>
  <c r="F16" i="1"/>
  <c r="H21" i="1"/>
  <c r="F17" i="1"/>
  <c r="H22" i="1"/>
  <c r="F18" i="1"/>
  <c r="H23" i="1"/>
  <c r="F19" i="1"/>
  <c r="G9" i="1"/>
  <c r="H24" i="1"/>
  <c r="F20" i="1"/>
  <c r="G19" i="1"/>
  <c r="F21" i="1"/>
  <c r="G61" i="1"/>
  <c r="H26" i="1"/>
  <c r="F22" i="1"/>
  <c r="F23" i="1"/>
  <c r="H28" i="1"/>
  <c r="F24" i="1"/>
  <c r="G22" i="1"/>
  <c r="F25" i="1"/>
  <c r="H30" i="1"/>
  <c r="F26" i="1"/>
  <c r="H31" i="1"/>
  <c r="F27" i="1"/>
  <c r="H32" i="1"/>
  <c r="F28" i="1"/>
  <c r="G28" i="1"/>
  <c r="F29" i="1"/>
  <c r="G30" i="1"/>
  <c r="F30" i="1"/>
  <c r="H35" i="1"/>
  <c r="F31" i="1"/>
  <c r="G32" i="1"/>
  <c r="F32" i="1"/>
  <c r="H36" i="1"/>
  <c r="F33" i="1"/>
  <c r="G34" i="1"/>
  <c r="F34" i="1"/>
  <c r="H37" i="1"/>
  <c r="F35" i="1"/>
  <c r="H38" i="1"/>
  <c r="F36" i="1"/>
  <c r="F37" i="1"/>
  <c r="G50" i="1"/>
  <c r="H40" i="1"/>
  <c r="F38" i="1"/>
  <c r="G40" i="1"/>
  <c r="H41" i="1"/>
  <c r="F39" i="1"/>
  <c r="F40" i="1"/>
  <c r="H43" i="1"/>
  <c r="F41" i="1"/>
  <c r="G78" i="1"/>
  <c r="F42" i="1"/>
  <c r="G66" i="1"/>
  <c r="F43" i="1"/>
  <c r="F44" i="1"/>
  <c r="G44" i="1"/>
  <c r="F45" i="1"/>
  <c r="G23" i="1"/>
  <c r="H47" i="1"/>
  <c r="F46" i="1"/>
  <c r="G39" i="1"/>
  <c r="F47" i="1"/>
  <c r="G51" i="1"/>
  <c r="F48" i="1"/>
  <c r="G55" i="1"/>
  <c r="H48" i="1"/>
  <c r="F49" i="1"/>
  <c r="G74" i="1"/>
  <c r="H49" i="1"/>
  <c r="F50" i="1"/>
  <c r="G31" i="1"/>
  <c r="F51" i="1"/>
  <c r="F52" i="1"/>
  <c r="G54" i="1"/>
  <c r="F53" i="1"/>
  <c r="F54" i="1"/>
  <c r="G42" i="1"/>
  <c r="F55" i="1"/>
  <c r="G58" i="1"/>
  <c r="F56" i="1"/>
  <c r="G57" i="1"/>
  <c r="F57" i="1"/>
  <c r="G59" i="1"/>
  <c r="F58" i="1"/>
  <c r="G60" i="1"/>
  <c r="F59" i="1"/>
  <c r="F60" i="1"/>
  <c r="G62" i="1"/>
  <c r="F61" i="1"/>
  <c r="F62" i="1"/>
  <c r="G64" i="1"/>
  <c r="F63" i="1"/>
  <c r="G65" i="1"/>
  <c r="F64" i="1"/>
  <c r="F65" i="1"/>
  <c r="F66" i="1"/>
  <c r="G69" i="1"/>
  <c r="F67" i="1"/>
  <c r="F68" i="1"/>
  <c r="G75" i="1"/>
  <c r="F69" i="1"/>
  <c r="G77" i="1"/>
  <c r="F70" i="1"/>
  <c r="G71" i="1"/>
  <c r="F71" i="1"/>
  <c r="G73" i="1"/>
  <c r="F72" i="1"/>
  <c r="G76" i="1"/>
  <c r="F73" i="1"/>
  <c r="G68" i="1"/>
  <c r="F74" i="1"/>
  <c r="G72" i="1"/>
  <c r="F75" i="1"/>
  <c r="F76" i="1"/>
  <c r="G67" i="1"/>
  <c r="F77" i="1"/>
  <c r="F78" i="1"/>
</calcChain>
</file>

<file path=xl/sharedStrings.xml><?xml version="1.0" encoding="utf-8"?>
<sst xmlns="http://schemas.openxmlformats.org/spreadsheetml/2006/main" count="331" uniqueCount="289">
  <si>
    <t>大會裁判名單</t>
    <phoneticPr fontId="1" type="noConversion"/>
  </si>
  <si>
    <t>各隊教練名單</t>
    <phoneticPr fontId="1" type="noConversion"/>
  </si>
  <si>
    <t>備註</t>
    <phoneticPr fontId="1" type="noConversion"/>
  </si>
  <si>
    <t>姜茂勝</t>
    <phoneticPr fontId="1" type="noConversion"/>
  </si>
  <si>
    <t>陳光明</t>
    <phoneticPr fontId="1" type="noConversion"/>
  </si>
  <si>
    <t>許金德</t>
    <phoneticPr fontId="1" type="noConversion"/>
  </si>
  <si>
    <t>林輝宏</t>
    <phoneticPr fontId="1" type="noConversion"/>
  </si>
  <si>
    <t>林文章</t>
    <phoneticPr fontId="1" type="noConversion"/>
  </si>
  <si>
    <t>何忠鋒</t>
    <phoneticPr fontId="1" type="noConversion"/>
  </si>
  <si>
    <t>董志欽</t>
    <phoneticPr fontId="1" type="noConversion"/>
  </si>
  <si>
    <t>陳學易</t>
    <phoneticPr fontId="1" type="noConversion"/>
  </si>
  <si>
    <t>劉俊宏</t>
    <phoneticPr fontId="1" type="noConversion"/>
  </si>
  <si>
    <t>范欲煉</t>
    <phoneticPr fontId="1" type="noConversion"/>
  </si>
  <si>
    <t>楊昀蓁</t>
    <phoneticPr fontId="1" type="noConversion"/>
  </si>
  <si>
    <t>李秀蓮</t>
    <phoneticPr fontId="1" type="noConversion"/>
  </si>
  <si>
    <t>劉韋廷</t>
    <phoneticPr fontId="1" type="noConversion"/>
  </si>
  <si>
    <t>彭翠華</t>
    <phoneticPr fontId="1" type="noConversion"/>
  </si>
  <si>
    <t>林獻章</t>
  </si>
  <si>
    <t>柯志霖</t>
    <phoneticPr fontId="1" type="noConversion"/>
  </si>
  <si>
    <t>顏子健</t>
    <phoneticPr fontId="1" type="noConversion"/>
  </si>
  <si>
    <t>李治國</t>
    <phoneticPr fontId="1" type="noConversion"/>
  </si>
  <si>
    <t>陳清海</t>
    <phoneticPr fontId="1" type="noConversion"/>
  </si>
  <si>
    <t>林武男</t>
    <phoneticPr fontId="1" type="noConversion"/>
  </si>
  <si>
    <t>周清煌</t>
    <phoneticPr fontId="1" type="noConversion"/>
  </si>
  <si>
    <t>林津葦</t>
    <phoneticPr fontId="1" type="noConversion"/>
  </si>
  <si>
    <t>邱成運</t>
    <phoneticPr fontId="1" type="noConversion"/>
  </si>
  <si>
    <t>劉懿萱</t>
    <phoneticPr fontId="1" type="noConversion"/>
  </si>
  <si>
    <t>葉德鑫</t>
    <phoneticPr fontId="1" type="noConversion"/>
  </si>
  <si>
    <t>陳若翔</t>
    <phoneticPr fontId="1" type="noConversion"/>
  </si>
  <si>
    <t>周炫益</t>
    <phoneticPr fontId="1" type="noConversion"/>
  </si>
  <si>
    <t>賴清漢</t>
    <phoneticPr fontId="1" type="noConversion"/>
  </si>
  <si>
    <t>黃驛朋</t>
    <phoneticPr fontId="1" type="noConversion"/>
  </si>
  <si>
    <t>張瑞昌</t>
    <phoneticPr fontId="1" type="noConversion"/>
  </si>
  <si>
    <t>陳勝平</t>
    <phoneticPr fontId="1" type="noConversion"/>
  </si>
  <si>
    <t>張敏慧</t>
    <phoneticPr fontId="1" type="noConversion"/>
  </si>
  <si>
    <t>應成勇</t>
    <phoneticPr fontId="1" type="noConversion"/>
  </si>
  <si>
    <t>賴哲琦</t>
    <phoneticPr fontId="1" type="noConversion"/>
  </si>
  <si>
    <t>羅澍梵</t>
    <phoneticPr fontId="1" type="noConversion"/>
  </si>
  <si>
    <t>廖金益</t>
    <phoneticPr fontId="1" type="noConversion"/>
  </si>
  <si>
    <t>簡新添</t>
    <phoneticPr fontId="1" type="noConversion"/>
  </si>
  <si>
    <t>胡雲雯</t>
    <phoneticPr fontId="1" type="noConversion"/>
  </si>
  <si>
    <t>郭哲宏</t>
    <phoneticPr fontId="1" type="noConversion"/>
  </si>
  <si>
    <t>劉樹斌</t>
    <phoneticPr fontId="1" type="noConversion"/>
  </si>
  <si>
    <t>洪月媚</t>
    <phoneticPr fontId="1" type="noConversion"/>
  </si>
  <si>
    <t>洪秋藤</t>
    <phoneticPr fontId="1" type="noConversion"/>
  </si>
  <si>
    <t>林溪金</t>
    <phoneticPr fontId="1" type="noConversion"/>
  </si>
  <si>
    <t>卓昭淇</t>
  </si>
  <si>
    <t>吳壽生</t>
    <phoneticPr fontId="1" type="noConversion"/>
  </si>
  <si>
    <t>王河川</t>
    <phoneticPr fontId="1" type="noConversion"/>
  </si>
  <si>
    <t>林文振</t>
    <phoneticPr fontId="1" type="noConversion"/>
  </si>
  <si>
    <t>蔡榮朝</t>
    <phoneticPr fontId="1" type="noConversion"/>
  </si>
  <si>
    <t>陳昭民</t>
    <phoneticPr fontId="1" type="noConversion"/>
  </si>
  <si>
    <t>陳清雲</t>
    <phoneticPr fontId="1" type="noConversion"/>
  </si>
  <si>
    <t>陳新長</t>
    <phoneticPr fontId="1" type="noConversion"/>
  </si>
  <si>
    <t>吳俊鑫</t>
    <phoneticPr fontId="1" type="noConversion"/>
  </si>
  <si>
    <t>高蕊</t>
    <phoneticPr fontId="1" type="noConversion"/>
  </si>
  <si>
    <t>林錫群</t>
    <phoneticPr fontId="1" type="noConversion"/>
  </si>
  <si>
    <t>陳林月英</t>
    <phoneticPr fontId="1" type="noConversion"/>
  </si>
  <si>
    <t>施淳文</t>
    <phoneticPr fontId="1" type="noConversion"/>
  </si>
  <si>
    <t>鍾文賢</t>
    <phoneticPr fontId="1" type="noConversion"/>
  </si>
  <si>
    <t>陳和雄</t>
    <phoneticPr fontId="1" type="noConversion"/>
  </si>
  <si>
    <t>廖彥程</t>
    <phoneticPr fontId="1" type="noConversion"/>
  </si>
  <si>
    <t>顏榮傑</t>
    <phoneticPr fontId="1" type="noConversion"/>
  </si>
  <si>
    <t>黃里壽</t>
    <phoneticPr fontId="1" type="noConversion"/>
  </si>
  <si>
    <t>鄧玉蘭</t>
    <phoneticPr fontId="1" type="noConversion"/>
  </si>
  <si>
    <t>邱建彰</t>
    <phoneticPr fontId="1" type="noConversion"/>
  </si>
  <si>
    <t>張誠松</t>
    <phoneticPr fontId="1" type="noConversion"/>
  </si>
  <si>
    <t>張國雄</t>
    <phoneticPr fontId="1" type="noConversion"/>
  </si>
  <si>
    <t>賴其廷</t>
    <phoneticPr fontId="1" type="noConversion"/>
  </si>
  <si>
    <t>劉敬明</t>
    <phoneticPr fontId="1" type="noConversion"/>
  </si>
  <si>
    <t>張志鵬</t>
    <phoneticPr fontId="1" type="noConversion"/>
  </si>
  <si>
    <t>劉明輝</t>
    <phoneticPr fontId="1" type="noConversion"/>
  </si>
  <si>
    <t>許偉中</t>
    <phoneticPr fontId="1" type="noConversion"/>
  </si>
  <si>
    <t>劉敬廷</t>
    <phoneticPr fontId="1" type="noConversion"/>
  </si>
  <si>
    <t>王治民</t>
    <phoneticPr fontId="1" type="noConversion"/>
  </si>
  <si>
    <t>趙永泰</t>
    <phoneticPr fontId="1" type="noConversion"/>
  </si>
  <si>
    <t>鄭光輝</t>
    <phoneticPr fontId="1" type="noConversion"/>
  </si>
  <si>
    <t>陳明德</t>
    <phoneticPr fontId="1" type="noConversion"/>
  </si>
  <si>
    <t>國中女子組</t>
    <phoneticPr fontId="1" type="noConversion"/>
  </si>
  <si>
    <t>台南新市國中  余庭煒</t>
    <phoneticPr fontId="1" type="noConversion"/>
  </si>
  <si>
    <t>高雄師大附中  翁貴祥</t>
    <phoneticPr fontId="1" type="noConversion"/>
  </si>
  <si>
    <t>北市百齡高中  高紹烜</t>
    <phoneticPr fontId="1" type="noConversion"/>
  </si>
  <si>
    <t>台南復興國中  顏順協</t>
  </si>
  <si>
    <t>台南復興國中  顏順協</t>
    <phoneticPr fontId="1" type="noConversion"/>
  </si>
  <si>
    <t>北市石牌國中  程琬容</t>
    <phoneticPr fontId="1" type="noConversion"/>
  </si>
  <si>
    <t>北市南港高中  侯正倫</t>
    <phoneticPr fontId="1" type="noConversion"/>
  </si>
  <si>
    <t>國中男子組</t>
    <phoneticPr fontId="1" type="noConversion"/>
  </si>
  <si>
    <t>台南港明高中  陳朝鵬</t>
    <phoneticPr fontId="1" type="noConversion"/>
  </si>
  <si>
    <t>台南黎明中學  李丞霖</t>
    <phoneticPr fontId="1" type="noConversion"/>
  </si>
  <si>
    <t>台中漢口國中  蔡貴生</t>
    <phoneticPr fontId="1" type="noConversion"/>
  </si>
  <si>
    <t>屏東市中正國中  陳暉</t>
    <phoneticPr fontId="1" type="noConversion"/>
  </si>
  <si>
    <t>屏東縣九如國中  陳冠佑</t>
    <phoneticPr fontId="1" type="noConversion"/>
  </si>
  <si>
    <t>台南市後甲國中  廖秉泓</t>
    <phoneticPr fontId="1" type="noConversion"/>
  </si>
  <si>
    <t>高雄中正高中  曾士銘</t>
    <phoneticPr fontId="1" type="noConversion"/>
  </si>
  <si>
    <t>桃園楊明國中  陸晉湟</t>
    <phoneticPr fontId="1" type="noConversion"/>
  </si>
  <si>
    <t>高中女子組</t>
    <phoneticPr fontId="1" type="noConversion"/>
  </si>
  <si>
    <t>台中西苑高中  張廖純懿</t>
    <phoneticPr fontId="1" type="noConversion"/>
  </si>
  <si>
    <t>台南南大附中  陳朝鵬</t>
    <phoneticPr fontId="1" type="noConversion"/>
  </si>
  <si>
    <t>台中常春藤高中 廖炯安</t>
    <phoneticPr fontId="1" type="noConversion"/>
  </si>
  <si>
    <t>台中新民高中  曾正宗</t>
    <phoneticPr fontId="1" type="noConversion"/>
  </si>
  <si>
    <t>高雄樹人醫專  蔡淳繶</t>
    <phoneticPr fontId="1" type="noConversion"/>
  </si>
  <si>
    <t>北市明道中學  廖炯安</t>
    <phoneticPr fontId="1" type="noConversion"/>
  </si>
  <si>
    <t>高雄中正高中  林姿吟</t>
    <phoneticPr fontId="1" type="noConversion"/>
  </si>
  <si>
    <t>桃園楊明國中  陸晉湟</t>
    <phoneticPr fontId="1" type="noConversion"/>
  </si>
  <si>
    <t>桃園新屋高中  陸晉湟</t>
    <phoneticPr fontId="1" type="noConversion"/>
  </si>
  <si>
    <t>桃園治平高中  陸晉湟</t>
    <phoneticPr fontId="1" type="noConversion"/>
  </si>
  <si>
    <t>高中男子組</t>
    <phoneticPr fontId="1" type="noConversion"/>
  </si>
  <si>
    <t>屏東縣屏東高中  劉明宸</t>
    <phoneticPr fontId="1" type="noConversion"/>
  </si>
  <si>
    <t>高雄文山高中  梁豐君</t>
    <phoneticPr fontId="1" type="noConversion"/>
  </si>
  <si>
    <t>北市華江高中  甘家瑞</t>
    <phoneticPr fontId="1" type="noConversion"/>
  </si>
  <si>
    <t>台中青年高中  廖炯安</t>
    <phoneticPr fontId="1" type="noConversion"/>
  </si>
  <si>
    <t>高雄中正高中  陳俊宏</t>
    <phoneticPr fontId="1" type="noConversion"/>
  </si>
  <si>
    <t>桃園楊梅高中  陸晉湟</t>
    <phoneticPr fontId="1" type="noConversion"/>
  </si>
  <si>
    <t>110學年度全國中學生水上救生運動錦標賽</t>
    <phoneticPr fontId="1" type="noConversion"/>
  </si>
  <si>
    <t>111學年度國中學生水上救生比賽</t>
    <phoneticPr fontId="1" type="noConversion"/>
  </si>
  <si>
    <t>吳勝雄</t>
    <phoneticPr fontId="1" type="noConversion"/>
  </si>
  <si>
    <t>高崇華</t>
    <phoneticPr fontId="1" type="noConversion"/>
  </si>
  <si>
    <t>李至斌</t>
    <phoneticPr fontId="1" type="noConversion"/>
  </si>
  <si>
    <t>張淑慧</t>
    <phoneticPr fontId="1" type="noConversion"/>
  </si>
  <si>
    <t>張敏慧</t>
    <phoneticPr fontId="1" type="noConversion"/>
  </si>
  <si>
    <t>林獻章</t>
    <phoneticPr fontId="1" type="noConversion"/>
  </si>
  <si>
    <t>劉懿萱</t>
    <phoneticPr fontId="1" type="noConversion"/>
  </si>
  <si>
    <t>張連信</t>
    <phoneticPr fontId="1" type="noConversion"/>
  </si>
  <si>
    <t>方重盛</t>
    <phoneticPr fontId="1" type="noConversion"/>
  </si>
  <si>
    <t>許麗純</t>
    <phoneticPr fontId="1" type="noConversion"/>
  </si>
  <si>
    <t>王志翔</t>
    <phoneticPr fontId="1" type="noConversion"/>
  </si>
  <si>
    <t>吳清泰</t>
    <phoneticPr fontId="1" type="noConversion"/>
  </si>
  <si>
    <t>王介文</t>
    <phoneticPr fontId="1" type="noConversion"/>
  </si>
  <si>
    <t>劉漢文</t>
    <phoneticPr fontId="1" type="noConversion"/>
  </si>
  <si>
    <t>許耀騌</t>
    <phoneticPr fontId="1" type="noConversion"/>
  </si>
  <si>
    <t>許文河</t>
    <phoneticPr fontId="1" type="noConversion"/>
  </si>
  <si>
    <t>朱文正</t>
    <phoneticPr fontId="1" type="noConversion"/>
  </si>
  <si>
    <t>吳重賢</t>
    <phoneticPr fontId="1" type="noConversion"/>
  </si>
  <si>
    <t>許水華</t>
    <phoneticPr fontId="1" type="noConversion"/>
  </si>
  <si>
    <t>鄭彥博</t>
    <phoneticPr fontId="1" type="noConversion"/>
  </si>
  <si>
    <t>鄭光輝</t>
    <phoneticPr fontId="1" type="noConversion"/>
  </si>
  <si>
    <t>陳明德</t>
    <phoneticPr fontId="1" type="noConversion"/>
  </si>
  <si>
    <t>南科國際實驗高中  陳映瑋</t>
    <phoneticPr fontId="1" type="noConversion"/>
  </si>
  <si>
    <t>台南永康國中  陳映瑋</t>
    <phoneticPr fontId="1" type="noConversion"/>
  </si>
  <si>
    <t>台南市後甲國中  劉柏翔</t>
    <phoneticPr fontId="1" type="noConversion"/>
  </si>
  <si>
    <t>台中漢口國中  蔡貴生</t>
    <phoneticPr fontId="1" type="noConversion"/>
  </si>
  <si>
    <t>屏東市明正國中  陳冠佑</t>
    <phoneticPr fontId="1" type="noConversion"/>
  </si>
  <si>
    <t>台南港明高中  陳映瑋</t>
    <phoneticPr fontId="1" type="noConversion"/>
  </si>
  <si>
    <t>台南大橋國中  陳映瑋</t>
    <phoneticPr fontId="1" type="noConversion"/>
  </si>
  <si>
    <t>台南忠孝國中  仇寶忠</t>
    <phoneticPr fontId="1" type="noConversion"/>
  </si>
  <si>
    <t>屏東市陸興高中  陳暉</t>
    <phoneticPr fontId="1" type="noConversion"/>
  </si>
  <si>
    <t>高中女子組</t>
    <phoneticPr fontId="1" type="noConversion"/>
  </si>
  <si>
    <t>高中男子組</t>
    <phoneticPr fontId="1" type="noConversion"/>
  </si>
  <si>
    <t>桃園楊梅高中  陸晉湟</t>
    <phoneticPr fontId="1" type="noConversion"/>
  </si>
  <si>
    <t>北市華江高中  朱庭儀</t>
    <phoneticPr fontId="1" type="noConversion"/>
  </si>
  <si>
    <t>北市成功中學  麥智傑</t>
    <phoneticPr fontId="1" type="noConversion"/>
  </si>
  <si>
    <t>台南一中   陳灯財</t>
    <phoneticPr fontId="1" type="noConversion"/>
  </si>
  <si>
    <t>台中文華高中  林盟凱</t>
    <phoneticPr fontId="1" type="noConversion"/>
  </si>
  <si>
    <t>國立屏東高工  董建全</t>
    <phoneticPr fontId="1" type="noConversion"/>
  </si>
  <si>
    <t>112學年度國中學生水上救生比賽</t>
    <phoneticPr fontId="1" type="noConversion"/>
  </si>
  <si>
    <t>陳和雄</t>
    <phoneticPr fontId="1" type="noConversion"/>
  </si>
  <si>
    <t>朱文正</t>
    <phoneticPr fontId="1" type="noConversion"/>
  </si>
  <si>
    <t>李至斌</t>
    <phoneticPr fontId="1" type="noConversion"/>
  </si>
  <si>
    <t>顏子健</t>
    <phoneticPr fontId="1" type="noConversion"/>
  </si>
  <si>
    <t>劉俊宏</t>
    <phoneticPr fontId="1" type="noConversion"/>
  </si>
  <si>
    <t>林暉宏</t>
    <phoneticPr fontId="1" type="noConversion"/>
  </si>
  <si>
    <t>何忠鋒</t>
    <phoneticPr fontId="1" type="noConversion"/>
  </si>
  <si>
    <t>李秀蓮</t>
    <phoneticPr fontId="1" type="noConversion"/>
  </si>
  <si>
    <t>劉韋廷</t>
    <phoneticPr fontId="1" type="noConversion"/>
  </si>
  <si>
    <t>張淑慧</t>
    <phoneticPr fontId="1" type="noConversion"/>
  </si>
  <si>
    <t>胡雲雯</t>
    <phoneticPr fontId="1" type="noConversion"/>
  </si>
  <si>
    <t>董志欽</t>
    <phoneticPr fontId="1" type="noConversion"/>
  </si>
  <si>
    <t>李治國</t>
    <phoneticPr fontId="1" type="noConversion"/>
  </si>
  <si>
    <t>林獻章</t>
    <phoneticPr fontId="1" type="noConversion"/>
  </si>
  <si>
    <t>周清煌</t>
    <phoneticPr fontId="1" type="noConversion"/>
  </si>
  <si>
    <t>林津葦</t>
    <phoneticPr fontId="1" type="noConversion"/>
  </si>
  <si>
    <t>黃梓璇</t>
    <phoneticPr fontId="1" type="noConversion"/>
  </si>
  <si>
    <t>張連信</t>
    <phoneticPr fontId="1" type="noConversion"/>
  </si>
  <si>
    <t>范裕煉</t>
    <phoneticPr fontId="1" type="noConversion"/>
  </si>
  <si>
    <t>方重盛</t>
    <phoneticPr fontId="1" type="noConversion"/>
  </si>
  <si>
    <t>陳若翔</t>
    <phoneticPr fontId="1" type="noConversion"/>
  </si>
  <si>
    <t>周炫益</t>
    <phoneticPr fontId="1" type="noConversion"/>
  </si>
  <si>
    <t>張敏慧</t>
    <phoneticPr fontId="1" type="noConversion"/>
  </si>
  <si>
    <t>黃驛朋</t>
  </si>
  <si>
    <t>賴清漢</t>
    <phoneticPr fontId="1" type="noConversion"/>
  </si>
  <si>
    <t>陳勝平</t>
  </si>
  <si>
    <t>李致霖</t>
    <phoneticPr fontId="1" type="noConversion"/>
  </si>
  <si>
    <t>張賢雄</t>
    <phoneticPr fontId="1" type="noConversion"/>
  </si>
  <si>
    <t>游萬來</t>
    <phoneticPr fontId="1" type="noConversion"/>
  </si>
  <si>
    <t>賴哲琦</t>
    <phoneticPr fontId="1" type="noConversion"/>
  </si>
  <si>
    <t>羅澍梵</t>
    <phoneticPr fontId="1" type="noConversion"/>
  </si>
  <si>
    <t>廖金益</t>
  </si>
  <si>
    <t>洪秋藤</t>
  </si>
  <si>
    <t>劉宗清</t>
    <phoneticPr fontId="1" type="noConversion"/>
  </si>
  <si>
    <t>洪月媚</t>
  </si>
  <si>
    <t>朱翊齊</t>
    <phoneticPr fontId="1" type="noConversion"/>
  </si>
  <si>
    <t>許愫</t>
    <phoneticPr fontId="1" type="noConversion"/>
  </si>
  <si>
    <t>鄭彥博</t>
  </si>
  <si>
    <t>許水華</t>
  </si>
  <si>
    <t>林溪金</t>
  </si>
  <si>
    <t>吳勝雄</t>
  </si>
  <si>
    <t>張瑞昌</t>
    <phoneticPr fontId="1" type="noConversion"/>
  </si>
  <si>
    <t>陳新長</t>
  </si>
  <si>
    <t>霍平漢</t>
    <phoneticPr fontId="1" type="noConversion"/>
  </si>
  <si>
    <t>陳清雲</t>
  </si>
  <si>
    <t>王河川</t>
  </si>
  <si>
    <t>李奇蔚</t>
    <phoneticPr fontId="1" type="noConversion"/>
  </si>
  <si>
    <t>蔡榮朝</t>
    <phoneticPr fontId="1" type="noConversion"/>
  </si>
  <si>
    <t>高蕊</t>
  </si>
  <si>
    <t>吳俊鑫</t>
  </si>
  <si>
    <t>林錫群</t>
  </si>
  <si>
    <t>陳林月英</t>
  </si>
  <si>
    <t>陳清海</t>
  </si>
  <si>
    <t>鄭光輝</t>
  </si>
  <si>
    <t>鍾文賢</t>
  </si>
  <si>
    <t>廖彥程</t>
  </si>
  <si>
    <t>顏榮傑</t>
  </si>
  <si>
    <t>劉樹斌</t>
  </si>
  <si>
    <t>許偉中</t>
  </si>
  <si>
    <t>鄧玉蘭</t>
  </si>
  <si>
    <t>劉敬明</t>
  </si>
  <si>
    <t>劉敬廷</t>
  </si>
  <si>
    <t>張志鵬</t>
  </si>
  <si>
    <t>張國雄</t>
  </si>
  <si>
    <t>游維理</t>
    <phoneticPr fontId="1" type="noConversion"/>
  </si>
  <si>
    <t>陳兆豐</t>
    <phoneticPr fontId="1" type="noConversion"/>
  </si>
  <si>
    <t>李坤璋</t>
    <phoneticPr fontId="1" type="noConversion"/>
  </si>
  <si>
    <t>陳慶隆</t>
    <phoneticPr fontId="1" type="noConversion"/>
  </si>
  <si>
    <t>鄭御乾</t>
    <phoneticPr fontId="1" type="noConversion"/>
  </si>
  <si>
    <t>黃培鈞</t>
    <phoneticPr fontId="1" type="noConversion"/>
  </si>
  <si>
    <t>裘友隷</t>
    <phoneticPr fontId="1" type="noConversion"/>
  </si>
  <si>
    <t>張誠松</t>
    <phoneticPr fontId="1" type="noConversion"/>
  </si>
  <si>
    <t>台南新市國中  余庭煒</t>
  </si>
  <si>
    <t>台中漢口國中  蔡貴生</t>
  </si>
  <si>
    <t>台南市後甲國中  劉柏翔</t>
  </si>
  <si>
    <t>北市石牌國中  程琬容</t>
  </si>
  <si>
    <t>北市百齡高中  高紹烜</t>
  </si>
  <si>
    <t>北市南港高中  侯正倫</t>
  </si>
  <si>
    <t>桃園楊明國中  陸晉湟</t>
  </si>
  <si>
    <t>國中女子組</t>
  </si>
  <si>
    <t>屏東市中正國中  陳暉</t>
  </si>
  <si>
    <t>台南復興國中  顏順協</t>
    <phoneticPr fontId="1" type="noConversion"/>
  </si>
  <si>
    <t>台南沙崙國中  顏順協</t>
    <phoneticPr fontId="1" type="noConversion"/>
  </si>
  <si>
    <t>新北市永平高中  柯喬譯 莊漢霖</t>
  </si>
  <si>
    <t>新北市永平高中  柯喬譯 莊漢霖</t>
    <phoneticPr fontId="1" type="noConversion"/>
  </si>
  <si>
    <t>屏東縣萬新國中  蘇婉苡</t>
  </si>
  <si>
    <t>屏東縣萬新國中  蘇婉苡</t>
    <phoneticPr fontId="1" type="noConversion"/>
  </si>
  <si>
    <t>國中男子組</t>
    <phoneticPr fontId="1" type="noConversion"/>
  </si>
  <si>
    <t>台南港明高中  陳映瑋</t>
  </si>
  <si>
    <t>高雄師大附中  翁貴祥</t>
  </si>
  <si>
    <t>台北市北安國中  陳緯</t>
    <phoneticPr fontId="1" type="noConversion"/>
  </si>
  <si>
    <t>屏東縣九如國中  陳冠佑</t>
  </si>
  <si>
    <t>台北濱江實驗國中  陳緯</t>
    <phoneticPr fontId="1" type="noConversion"/>
  </si>
  <si>
    <t>屏東縣美和中學  陳冠佑</t>
    <phoneticPr fontId="1" type="noConversion"/>
  </si>
  <si>
    <t>屏東市中正國中  彭佳霓</t>
    <phoneticPr fontId="1" type="noConversion"/>
  </si>
  <si>
    <t>新北市林口國中  劉曜彰</t>
  </si>
  <si>
    <t>新北市林口國中  劉曜彰</t>
    <phoneticPr fontId="1" type="noConversion"/>
  </si>
  <si>
    <t>高中女子組</t>
  </si>
  <si>
    <t>台中西苑高中  張廖純懿</t>
  </si>
  <si>
    <t>台南南大附中  陳朝鵬</t>
  </si>
  <si>
    <t>台中文華高中  林盟凱</t>
  </si>
  <si>
    <t>屏東女中  陳琪</t>
    <phoneticPr fontId="1" type="noConversion"/>
  </si>
  <si>
    <t>新化高中  田啟宏</t>
    <phoneticPr fontId="1" type="noConversion"/>
  </si>
  <si>
    <t>桃園新屋高中  王郁濂</t>
    <phoneticPr fontId="1" type="noConversion"/>
  </si>
  <si>
    <t>桃園治平高中  陸晉湟</t>
  </si>
  <si>
    <t>高中男子組</t>
  </si>
  <si>
    <t>台南港明高中  陳映瑋</t>
    <phoneticPr fontId="1" type="noConversion"/>
  </si>
  <si>
    <t>北市成功中學  麥智傑</t>
  </si>
  <si>
    <t>台南二中  陳朝鵬</t>
    <phoneticPr fontId="1" type="noConversion"/>
  </si>
  <si>
    <t>台南長榮女子高中  顏協順</t>
    <phoneticPr fontId="1" type="noConversion"/>
  </si>
  <si>
    <t>國立成大南工  董建全</t>
    <phoneticPr fontId="1" type="noConversion"/>
  </si>
  <si>
    <t>屏東市陸興高中  陳暉</t>
  </si>
  <si>
    <t>高雄樹人醫專  顏協順</t>
    <phoneticPr fontId="1" type="noConversion"/>
  </si>
  <si>
    <t>新化高中  顏協順</t>
    <phoneticPr fontId="1" type="noConversion"/>
  </si>
  <si>
    <t>屏東高中  陳暉</t>
    <phoneticPr fontId="1" type="noConversion"/>
  </si>
  <si>
    <t>屏東高工  林彥朋</t>
    <phoneticPr fontId="1" type="noConversion"/>
  </si>
  <si>
    <t>永年高中  王詩儀</t>
    <phoneticPr fontId="1" type="noConversion"/>
  </si>
  <si>
    <t>新北市永平高中  柯喬譯 莊漢霖</t>
    <phoneticPr fontId="1" type="noConversion"/>
  </si>
  <si>
    <t>復興商工  柯喬譯 莊漢霖</t>
    <phoneticPr fontId="1" type="noConversion"/>
  </si>
  <si>
    <t>智光商工  柯喬譯 莊漢霖</t>
    <phoneticPr fontId="1" type="noConversion"/>
  </si>
  <si>
    <t>桃園高中  陳冠彰</t>
    <phoneticPr fontId="1" type="noConversion"/>
  </si>
  <si>
    <t>屏東潮州高中  蘇婉以</t>
    <phoneticPr fontId="1" type="noConversion"/>
  </si>
  <si>
    <t>桃園楊梅高中  陸晉湟</t>
  </si>
  <si>
    <t>113年救生比賽教練講習會</t>
    <phoneticPr fontId="1" type="noConversion"/>
  </si>
  <si>
    <t>113年救生比賽裁判講習會</t>
    <phoneticPr fontId="1" type="noConversion"/>
  </si>
  <si>
    <t>第一場救生裁判增能研習會        1 水秘字11303020核備。        2 實施日期4/20</t>
    <phoneticPr fontId="1" type="noConversion"/>
  </si>
  <si>
    <t>第一場救生教練增能研習會        1 水秘字11303020核備。          2 實施日期4/21</t>
    <phoneticPr fontId="1" type="noConversion"/>
  </si>
  <si>
    <t xml:space="preserve">第一場C級救生裁判講習會        1 水秘字11301011核備。        2 實施日期3/16~3/24 </t>
    <phoneticPr fontId="1" type="noConversion"/>
  </si>
  <si>
    <t>第二場C級救生裁判講習會1 水秘字11304034 核備。        2 實施日期5/11~5/12</t>
    <phoneticPr fontId="1" type="noConversion"/>
  </si>
  <si>
    <r>
      <t>第一場B級救生裁判講習會 1 水秘字11304037 核備。        2 實施日期5/18~5/19</t>
    </r>
    <r>
      <rPr>
        <sz val="12"/>
        <color theme="1"/>
        <rFont val="新細明體"/>
        <family val="1"/>
        <charset val="136"/>
      </rPr>
      <t>、5/25</t>
    </r>
    <phoneticPr fontId="1" type="noConversion"/>
  </si>
  <si>
    <t>第一場A級救生裁判講習會 1 水秘字11304038 核備。        2 實施日期6/1~6/2、6/8~6/9</t>
    <phoneticPr fontId="1" type="noConversion"/>
  </si>
  <si>
    <r>
      <t>第一場C級救生教練講習會     1 水秘字11301011核備</t>
    </r>
    <r>
      <rPr>
        <sz val="12"/>
        <color theme="1"/>
        <rFont val="新細明體"/>
        <family val="1"/>
        <charset val="136"/>
      </rPr>
      <t>。          2 實施日期3/16~3/31</t>
    </r>
    <r>
      <rPr>
        <sz val="12"/>
        <color theme="1"/>
        <rFont val="新細明體"/>
        <family val="2"/>
        <charset val="136"/>
        <scheme val="minor"/>
      </rPr>
      <t xml:space="preserve">       </t>
    </r>
    <phoneticPr fontId="1" type="noConversion"/>
  </si>
  <si>
    <t>第一場A級救生教練講習會     1 水秘字11305067 核備。          2 實施日期6/22~6/23、6/29~6/30</t>
    <phoneticPr fontId="1" type="noConversion"/>
  </si>
  <si>
    <t>第一場B級救生裁判講習會     1 水秘字11305068 核備。          2 實施日期6/29~6/30、7/6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</si>
</sst>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="90" zoomScaleNormal="90" workbookViewId="0">
      <selection activeCell="E15" sqref="E15"/>
    </sheetView>
  </sheetViews>
  <sheetFormatPr defaultRowHeight="17" x14ac:dyDescent="0.4"/>
  <cols>
    <col min="2" max="2" width="14.7265625" bestFit="1" customWidth="1"/>
    <col min="3" max="3" width="33" customWidth="1"/>
    <col min="4" max="4" width="17.36328125" customWidth="1"/>
    <col min="6" max="6" width="3.6328125" bestFit="1" customWidth="1"/>
    <col min="7" max="7" width="16.90625" customWidth="1"/>
    <col min="8" max="8" width="26.1796875" bestFit="1" customWidth="1"/>
    <col min="9" max="9" width="12.81640625" bestFit="1" customWidth="1"/>
    <col min="12" max="12" width="14.7265625" bestFit="1" customWidth="1"/>
    <col min="13" max="13" width="34" bestFit="1" customWidth="1"/>
    <col min="14" max="14" width="12.7265625" customWidth="1"/>
  </cols>
  <sheetData>
    <row r="1" spans="1:14" x14ac:dyDescent="0.4">
      <c r="B1" s="2" t="s">
        <v>113</v>
      </c>
      <c r="C1" s="2"/>
      <c r="D1" s="2"/>
      <c r="F1" s="3" t="s">
        <v>114</v>
      </c>
      <c r="G1" s="3"/>
      <c r="H1" s="3"/>
      <c r="I1" s="3"/>
      <c r="K1" s="3" t="s">
        <v>154</v>
      </c>
      <c r="L1" s="3"/>
      <c r="M1" s="3"/>
      <c r="N1" s="3"/>
    </row>
    <row r="2" spans="1:14" x14ac:dyDescent="0.4">
      <c r="B2" s="1" t="s">
        <v>0</v>
      </c>
      <c r="C2" s="1" t="s">
        <v>1</v>
      </c>
      <c r="D2" s="1" t="s">
        <v>2</v>
      </c>
      <c r="G2" t="str">
        <f t="shared" ref="G2:G5" si="0">B2</f>
        <v>大會裁判名單</v>
      </c>
      <c r="H2" t="str">
        <f t="shared" ref="H2" si="1">C2</f>
        <v>各隊教練名單</v>
      </c>
      <c r="I2" t="str">
        <f t="shared" ref="I2:I3" si="2">D2</f>
        <v>備註</v>
      </c>
      <c r="L2" t="str">
        <f t="shared" ref="L2:L5" si="3">G2</f>
        <v>大會裁判名單</v>
      </c>
      <c r="M2" t="str">
        <f t="shared" ref="M2" si="4">H2</f>
        <v>各隊教練名單</v>
      </c>
      <c r="N2" t="str">
        <f t="shared" ref="N2" si="5">I2</f>
        <v>備註</v>
      </c>
    </row>
    <row r="3" spans="1:14" x14ac:dyDescent="0.4">
      <c r="A3">
        <v>1</v>
      </c>
      <c r="B3" t="s">
        <v>3</v>
      </c>
      <c r="C3" t="s">
        <v>79</v>
      </c>
      <c r="D3" t="s">
        <v>78</v>
      </c>
      <c r="F3">
        <f t="shared" ref="F3:F32" si="6">A3</f>
        <v>1</v>
      </c>
      <c r="G3" t="str">
        <f t="shared" si="0"/>
        <v>姜茂勝</v>
      </c>
      <c r="H3" t="s">
        <v>138</v>
      </c>
      <c r="I3" t="str">
        <f t="shared" si="2"/>
        <v>國中女子組</v>
      </c>
      <c r="K3">
        <v>1</v>
      </c>
      <c r="L3" t="str">
        <f t="shared" si="3"/>
        <v>姜茂勝</v>
      </c>
      <c r="M3" t="s">
        <v>227</v>
      </c>
      <c r="N3" t="s">
        <v>234</v>
      </c>
    </row>
    <row r="4" spans="1:14" x14ac:dyDescent="0.4">
      <c r="A4">
        <v>2</v>
      </c>
      <c r="B4" t="s">
        <v>4</v>
      </c>
      <c r="C4" t="s">
        <v>80</v>
      </c>
      <c r="F4">
        <f t="shared" si="6"/>
        <v>2</v>
      </c>
      <c r="G4" t="str">
        <f t="shared" si="0"/>
        <v>陳光明</v>
      </c>
      <c r="H4" t="s">
        <v>137</v>
      </c>
      <c r="K4">
        <v>2</v>
      </c>
      <c r="L4" t="str">
        <f t="shared" si="3"/>
        <v>陳光明</v>
      </c>
      <c r="M4" t="s">
        <v>228</v>
      </c>
    </row>
    <row r="5" spans="1:14" x14ac:dyDescent="0.4">
      <c r="A5">
        <v>3</v>
      </c>
      <c r="B5" t="s">
        <v>5</v>
      </c>
      <c r="C5" t="s">
        <v>81</v>
      </c>
      <c r="F5">
        <f t="shared" si="6"/>
        <v>3</v>
      </c>
      <c r="G5" t="str">
        <f t="shared" si="0"/>
        <v>許金德</v>
      </c>
      <c r="H5" t="s">
        <v>139</v>
      </c>
      <c r="K5">
        <v>3</v>
      </c>
      <c r="L5" t="str">
        <f t="shared" si="3"/>
        <v>許金德</v>
      </c>
      <c r="M5" t="s">
        <v>229</v>
      </c>
    </row>
    <row r="6" spans="1:14" x14ac:dyDescent="0.4">
      <c r="A6">
        <v>4</v>
      </c>
      <c r="B6" t="s">
        <v>6</v>
      </c>
      <c r="C6" t="s">
        <v>83</v>
      </c>
      <c r="F6">
        <f t="shared" si="6"/>
        <v>4</v>
      </c>
      <c r="G6" t="s">
        <v>116</v>
      </c>
      <c r="H6" t="s">
        <v>140</v>
      </c>
      <c r="K6">
        <v>4</v>
      </c>
      <c r="L6" t="s">
        <v>155</v>
      </c>
      <c r="M6" t="s">
        <v>230</v>
      </c>
    </row>
    <row r="7" spans="1:14" x14ac:dyDescent="0.4">
      <c r="A7">
        <v>5</v>
      </c>
      <c r="B7" t="s">
        <v>7</v>
      </c>
      <c r="C7" t="s">
        <v>84</v>
      </c>
      <c r="F7">
        <f t="shared" si="6"/>
        <v>5</v>
      </c>
      <c r="G7" t="str">
        <f>B6</f>
        <v>林輝宏</v>
      </c>
      <c r="H7" t="s">
        <v>141</v>
      </c>
      <c r="K7">
        <v>5</v>
      </c>
      <c r="L7" t="s">
        <v>156</v>
      </c>
      <c r="M7" t="s">
        <v>236</v>
      </c>
    </row>
    <row r="8" spans="1:14" x14ac:dyDescent="0.4">
      <c r="A8">
        <v>6</v>
      </c>
      <c r="B8" t="s">
        <v>8</v>
      </c>
      <c r="C8" t="s">
        <v>85</v>
      </c>
      <c r="F8">
        <f t="shared" si="6"/>
        <v>6</v>
      </c>
      <c r="G8" t="str">
        <f>B11</f>
        <v>劉俊宏</v>
      </c>
      <c r="H8" t="str">
        <f t="shared" ref="H8:H14" si="7">C3</f>
        <v>台南新市國中  余庭煒</v>
      </c>
      <c r="K8">
        <v>6</v>
      </c>
      <c r="L8" t="s">
        <v>157</v>
      </c>
      <c r="M8" t="s">
        <v>231</v>
      </c>
    </row>
    <row r="9" spans="1:14" x14ac:dyDescent="0.4">
      <c r="A9">
        <v>7</v>
      </c>
      <c r="B9" t="s">
        <v>9</v>
      </c>
      <c r="C9" t="s">
        <v>94</v>
      </c>
      <c r="F9">
        <f t="shared" si="6"/>
        <v>7</v>
      </c>
      <c r="G9" t="str">
        <f>B19</f>
        <v>顏子健</v>
      </c>
      <c r="H9" t="str">
        <f t="shared" si="7"/>
        <v>高雄師大附中  翁貴祥</v>
      </c>
      <c r="K9">
        <v>7</v>
      </c>
      <c r="L9" t="s">
        <v>158</v>
      </c>
      <c r="M9" t="s">
        <v>232</v>
      </c>
    </row>
    <row r="10" spans="1:14" x14ac:dyDescent="0.4">
      <c r="A10">
        <v>8</v>
      </c>
      <c r="B10" t="s">
        <v>10</v>
      </c>
      <c r="F10">
        <f t="shared" si="6"/>
        <v>8</v>
      </c>
      <c r="G10" t="s">
        <v>117</v>
      </c>
      <c r="H10" t="str">
        <f t="shared" si="7"/>
        <v>北市百齡高中  高紹烜</v>
      </c>
      <c r="K10">
        <v>8</v>
      </c>
      <c r="L10" t="s">
        <v>159</v>
      </c>
      <c r="M10" t="s">
        <v>233</v>
      </c>
    </row>
    <row r="11" spans="1:14" x14ac:dyDescent="0.4">
      <c r="A11">
        <v>9</v>
      </c>
      <c r="B11" t="s">
        <v>11</v>
      </c>
      <c r="C11" t="s">
        <v>80</v>
      </c>
      <c r="D11" t="s">
        <v>86</v>
      </c>
      <c r="F11">
        <f t="shared" si="6"/>
        <v>9</v>
      </c>
      <c r="G11" t="s">
        <v>43</v>
      </c>
      <c r="H11" t="str">
        <f t="shared" si="7"/>
        <v>台南復興國中  顏順協</v>
      </c>
      <c r="K11">
        <v>9</v>
      </c>
      <c r="L11" t="s">
        <v>160</v>
      </c>
      <c r="M11" t="s">
        <v>235</v>
      </c>
    </row>
    <row r="12" spans="1:14" x14ac:dyDescent="0.4">
      <c r="A12">
        <v>10</v>
      </c>
      <c r="B12" t="s">
        <v>12</v>
      </c>
      <c r="C12" t="s">
        <v>87</v>
      </c>
      <c r="F12">
        <f t="shared" si="6"/>
        <v>10</v>
      </c>
      <c r="G12" t="str">
        <f>B8</f>
        <v>何忠鋒</v>
      </c>
      <c r="H12" t="str">
        <f t="shared" si="7"/>
        <v>北市石牌國中  程琬容</v>
      </c>
      <c r="K12">
        <v>10</v>
      </c>
      <c r="L12" t="s">
        <v>161</v>
      </c>
      <c r="M12" t="s">
        <v>237</v>
      </c>
    </row>
    <row r="13" spans="1:14" x14ac:dyDescent="0.4">
      <c r="A13">
        <v>11</v>
      </c>
      <c r="B13" t="s">
        <v>13</v>
      </c>
      <c r="C13" t="s">
        <v>88</v>
      </c>
      <c r="F13">
        <f t="shared" si="6"/>
        <v>11</v>
      </c>
      <c r="G13" t="str">
        <f>B13</f>
        <v>楊昀蓁</v>
      </c>
      <c r="H13" t="str">
        <f t="shared" si="7"/>
        <v>北市南港高中  侯正倫</v>
      </c>
      <c r="K13">
        <v>11</v>
      </c>
      <c r="L13" t="str">
        <f>G13</f>
        <v>楊昀蓁</v>
      </c>
      <c r="M13" t="s">
        <v>239</v>
      </c>
    </row>
    <row r="14" spans="1:14" x14ac:dyDescent="0.4">
      <c r="A14">
        <v>12</v>
      </c>
      <c r="B14" t="s">
        <v>14</v>
      </c>
      <c r="C14" t="s">
        <v>81</v>
      </c>
      <c r="F14">
        <f t="shared" si="6"/>
        <v>12</v>
      </c>
      <c r="G14" t="str">
        <f>B14</f>
        <v>李秀蓮</v>
      </c>
      <c r="H14" t="str">
        <f t="shared" si="7"/>
        <v>桃園楊明國中  陸晉湟</v>
      </c>
      <c r="K14">
        <v>12</v>
      </c>
      <c r="L14" t="s">
        <v>162</v>
      </c>
      <c r="M14" t="s">
        <v>241</v>
      </c>
    </row>
    <row r="15" spans="1:14" x14ac:dyDescent="0.4">
      <c r="A15">
        <v>13</v>
      </c>
      <c r="B15" t="s">
        <v>15</v>
      </c>
      <c r="C15" t="s">
        <v>84</v>
      </c>
      <c r="F15">
        <f t="shared" si="6"/>
        <v>13</v>
      </c>
      <c r="G15" t="str">
        <f>B15</f>
        <v>劉韋廷</v>
      </c>
      <c r="I15" t="str">
        <f>D11</f>
        <v>國中男子組</v>
      </c>
      <c r="K15">
        <v>13</v>
      </c>
      <c r="L15" t="s">
        <v>163</v>
      </c>
      <c r="N15" t="s">
        <v>242</v>
      </c>
    </row>
    <row r="16" spans="1:14" x14ac:dyDescent="0.4">
      <c r="A16">
        <v>14</v>
      </c>
      <c r="B16" t="s">
        <v>16</v>
      </c>
      <c r="C16" t="s">
        <v>82</v>
      </c>
      <c r="F16">
        <f t="shared" si="6"/>
        <v>14</v>
      </c>
      <c r="G16" t="s">
        <v>118</v>
      </c>
      <c r="H16" t="str">
        <f>C11</f>
        <v>高雄師大附中  翁貴祥</v>
      </c>
      <c r="K16">
        <v>14</v>
      </c>
      <c r="L16" t="s">
        <v>164</v>
      </c>
      <c r="M16" t="s">
        <v>243</v>
      </c>
    </row>
    <row r="17" spans="1:13" x14ac:dyDescent="0.4">
      <c r="A17">
        <v>15</v>
      </c>
      <c r="B17" t="s">
        <v>17</v>
      </c>
      <c r="C17" t="s">
        <v>89</v>
      </c>
      <c r="F17">
        <f t="shared" si="6"/>
        <v>15</v>
      </c>
      <c r="G17" t="s">
        <v>119</v>
      </c>
      <c r="H17" t="s">
        <v>142</v>
      </c>
      <c r="K17">
        <v>15</v>
      </c>
      <c r="L17" t="s">
        <v>165</v>
      </c>
      <c r="M17" t="s">
        <v>244</v>
      </c>
    </row>
    <row r="18" spans="1:13" x14ac:dyDescent="0.4">
      <c r="A18">
        <v>16</v>
      </c>
      <c r="B18" t="s">
        <v>18</v>
      </c>
      <c r="C18" t="s">
        <v>90</v>
      </c>
      <c r="F18">
        <f t="shared" si="6"/>
        <v>16</v>
      </c>
      <c r="G18" t="s">
        <v>9</v>
      </c>
      <c r="H18" t="s">
        <v>143</v>
      </c>
      <c r="K18">
        <v>16</v>
      </c>
      <c r="L18" t="s">
        <v>166</v>
      </c>
      <c r="M18" t="s">
        <v>228</v>
      </c>
    </row>
    <row r="19" spans="1:13" x14ac:dyDescent="0.4">
      <c r="A19">
        <v>17</v>
      </c>
      <c r="B19" t="s">
        <v>19</v>
      </c>
      <c r="C19" t="s">
        <v>91</v>
      </c>
      <c r="F19">
        <f t="shared" si="6"/>
        <v>17</v>
      </c>
      <c r="G19" t="str">
        <f>B20</f>
        <v>李治國</v>
      </c>
      <c r="H19" t="str">
        <f t="shared" ref="H19:H24" si="8">C14</f>
        <v>北市百齡高中  高紹烜</v>
      </c>
      <c r="K19">
        <v>17</v>
      </c>
      <c r="L19" t="s">
        <v>167</v>
      </c>
      <c r="M19" t="s">
        <v>229</v>
      </c>
    </row>
    <row r="20" spans="1:13" x14ac:dyDescent="0.4">
      <c r="A20">
        <v>18</v>
      </c>
      <c r="B20" t="s">
        <v>20</v>
      </c>
      <c r="C20" t="s">
        <v>92</v>
      </c>
      <c r="F20">
        <f t="shared" si="6"/>
        <v>18</v>
      </c>
      <c r="G20" t="s">
        <v>120</v>
      </c>
      <c r="H20" t="str">
        <f t="shared" si="8"/>
        <v>北市石牌國中  程琬容</v>
      </c>
      <c r="K20">
        <v>18</v>
      </c>
      <c r="L20" t="s">
        <v>168</v>
      </c>
      <c r="M20" t="s">
        <v>230</v>
      </c>
    </row>
    <row r="21" spans="1:13" x14ac:dyDescent="0.4">
      <c r="A21">
        <v>19</v>
      </c>
      <c r="B21" t="s">
        <v>21</v>
      </c>
      <c r="C21" t="s">
        <v>85</v>
      </c>
      <c r="F21">
        <f t="shared" si="6"/>
        <v>19</v>
      </c>
      <c r="G21" t="s">
        <v>23</v>
      </c>
      <c r="H21" t="str">
        <f t="shared" si="8"/>
        <v>台南復興國中  顏順協</v>
      </c>
      <c r="K21">
        <v>19</v>
      </c>
      <c r="L21" t="s">
        <v>169</v>
      </c>
      <c r="M21" t="s">
        <v>245</v>
      </c>
    </row>
    <row r="22" spans="1:13" x14ac:dyDescent="0.4">
      <c r="A22">
        <v>20</v>
      </c>
      <c r="B22" t="s">
        <v>22</v>
      </c>
      <c r="C22" t="s">
        <v>93</v>
      </c>
      <c r="F22">
        <f t="shared" si="6"/>
        <v>20</v>
      </c>
      <c r="G22" t="str">
        <f>B24</f>
        <v>林津葦</v>
      </c>
      <c r="H22" t="str">
        <f t="shared" si="8"/>
        <v>台中漢口國中  蔡貴生</v>
      </c>
      <c r="K22">
        <v>20</v>
      </c>
      <c r="L22" t="s">
        <v>170</v>
      </c>
      <c r="M22" t="s">
        <v>246</v>
      </c>
    </row>
    <row r="23" spans="1:13" x14ac:dyDescent="0.4">
      <c r="A23">
        <v>21</v>
      </c>
      <c r="B23" t="s">
        <v>23</v>
      </c>
      <c r="C23" t="s">
        <v>103</v>
      </c>
      <c r="F23">
        <f t="shared" si="6"/>
        <v>21</v>
      </c>
      <c r="G23" t="str">
        <f>B45</f>
        <v>林溪金</v>
      </c>
      <c r="H23" t="str">
        <f t="shared" si="8"/>
        <v>屏東市中正國中  陳暉</v>
      </c>
      <c r="K23">
        <v>21</v>
      </c>
      <c r="L23" t="s">
        <v>171</v>
      </c>
      <c r="M23" t="s">
        <v>247</v>
      </c>
    </row>
    <row r="24" spans="1:13" x14ac:dyDescent="0.4">
      <c r="A24">
        <v>22</v>
      </c>
      <c r="B24" t="s">
        <v>24</v>
      </c>
      <c r="D24" t="s">
        <v>95</v>
      </c>
      <c r="F24">
        <f t="shared" si="6"/>
        <v>22</v>
      </c>
      <c r="G24" t="s">
        <v>121</v>
      </c>
      <c r="H24" t="str">
        <f t="shared" si="8"/>
        <v>屏東縣九如國中  陳冠佑</v>
      </c>
      <c r="K24">
        <v>22</v>
      </c>
      <c r="L24" t="s">
        <v>121</v>
      </c>
      <c r="M24" t="s">
        <v>248</v>
      </c>
    </row>
    <row r="25" spans="1:13" x14ac:dyDescent="0.4">
      <c r="A25">
        <v>23</v>
      </c>
      <c r="B25" t="s">
        <v>25</v>
      </c>
      <c r="C25" t="s">
        <v>80</v>
      </c>
      <c r="F25">
        <f t="shared" si="6"/>
        <v>23</v>
      </c>
      <c r="G25" t="s">
        <v>27</v>
      </c>
      <c r="H25" t="s">
        <v>144</v>
      </c>
      <c r="K25">
        <v>23</v>
      </c>
      <c r="L25" t="s">
        <v>27</v>
      </c>
      <c r="M25" t="s">
        <v>249</v>
      </c>
    </row>
    <row r="26" spans="1:13" x14ac:dyDescent="0.4">
      <c r="A26">
        <v>24</v>
      </c>
      <c r="B26" t="s">
        <v>26</v>
      </c>
      <c r="C26" t="s">
        <v>96</v>
      </c>
      <c r="F26">
        <f t="shared" si="6"/>
        <v>24</v>
      </c>
      <c r="G26" t="s">
        <v>122</v>
      </c>
      <c r="H26" t="str">
        <f>C21</f>
        <v>北市南港高中  侯正倫</v>
      </c>
      <c r="K26">
        <v>24</v>
      </c>
      <c r="L26" t="s">
        <v>172</v>
      </c>
      <c r="M26" t="s">
        <v>238</v>
      </c>
    </row>
    <row r="27" spans="1:13" x14ac:dyDescent="0.4">
      <c r="A27">
        <v>25</v>
      </c>
      <c r="B27" t="s">
        <v>27</v>
      </c>
      <c r="C27" t="s">
        <v>97</v>
      </c>
      <c r="F27">
        <f t="shared" si="6"/>
        <v>25</v>
      </c>
      <c r="G27" t="str">
        <f>B12</f>
        <v>范欲煉</v>
      </c>
      <c r="H27" t="s">
        <v>145</v>
      </c>
      <c r="K27">
        <v>25</v>
      </c>
      <c r="L27" t="s">
        <v>173</v>
      </c>
      <c r="M27" t="s">
        <v>82</v>
      </c>
    </row>
    <row r="28" spans="1:13" x14ac:dyDescent="0.4">
      <c r="A28">
        <v>26</v>
      </c>
      <c r="B28" t="s">
        <v>28</v>
      </c>
      <c r="C28" t="s">
        <v>98</v>
      </c>
      <c r="F28">
        <f t="shared" si="6"/>
        <v>26</v>
      </c>
      <c r="G28" t="str">
        <f>B28</f>
        <v>陳若翔</v>
      </c>
      <c r="H28" t="str">
        <f>C23</f>
        <v>桃園楊明國中  陸晉湟</v>
      </c>
      <c r="K28">
        <v>26</v>
      </c>
      <c r="L28" t="s">
        <v>175</v>
      </c>
      <c r="M28" t="s">
        <v>231</v>
      </c>
    </row>
    <row r="29" spans="1:13" x14ac:dyDescent="0.4">
      <c r="A29">
        <v>27</v>
      </c>
      <c r="B29" t="s">
        <v>29</v>
      </c>
      <c r="C29" t="s">
        <v>99</v>
      </c>
      <c r="F29">
        <f t="shared" si="6"/>
        <v>27</v>
      </c>
      <c r="G29" t="s">
        <v>123</v>
      </c>
      <c r="I29" t="s">
        <v>146</v>
      </c>
      <c r="K29">
        <v>27</v>
      </c>
      <c r="L29" t="s">
        <v>174</v>
      </c>
      <c r="M29" t="s">
        <v>232</v>
      </c>
    </row>
    <row r="30" spans="1:13" x14ac:dyDescent="0.4">
      <c r="A30">
        <v>28</v>
      </c>
      <c r="B30" t="s">
        <v>30</v>
      </c>
      <c r="C30" t="s">
        <v>100</v>
      </c>
      <c r="F30">
        <f t="shared" si="6"/>
        <v>28</v>
      </c>
      <c r="G30" t="str">
        <f>B29</f>
        <v>周炫益</v>
      </c>
      <c r="H30" t="str">
        <f>C25</f>
        <v>高雄師大附中  翁貴祥</v>
      </c>
      <c r="K30">
        <v>28</v>
      </c>
      <c r="L30" t="s">
        <v>176</v>
      </c>
      <c r="M30" t="s">
        <v>240</v>
      </c>
    </row>
    <row r="31" spans="1:13" x14ac:dyDescent="0.4">
      <c r="A31">
        <v>29</v>
      </c>
      <c r="B31" t="s">
        <v>31</v>
      </c>
      <c r="C31" t="s">
        <v>101</v>
      </c>
      <c r="F31">
        <f t="shared" si="6"/>
        <v>29</v>
      </c>
      <c r="G31" t="str">
        <f>B50</f>
        <v>蔡榮朝</v>
      </c>
      <c r="H31" t="str">
        <f>C26</f>
        <v>台中西苑高中  張廖純懿</v>
      </c>
      <c r="K31">
        <v>29</v>
      </c>
      <c r="L31" t="s">
        <v>177</v>
      </c>
      <c r="M31" t="s">
        <v>233</v>
      </c>
    </row>
    <row r="32" spans="1:13" x14ac:dyDescent="0.4">
      <c r="A32">
        <v>30</v>
      </c>
      <c r="B32" t="s">
        <v>32</v>
      </c>
      <c r="C32" t="s">
        <v>85</v>
      </c>
      <c r="F32">
        <f t="shared" si="6"/>
        <v>30</v>
      </c>
      <c r="G32" t="str">
        <f>B31</f>
        <v>黃驛朋</v>
      </c>
      <c r="H32" t="str">
        <f>C27</f>
        <v>台南南大附中  陳朝鵬</v>
      </c>
      <c r="K32">
        <v>30</v>
      </c>
      <c r="L32" t="s">
        <v>178</v>
      </c>
      <c r="M32" t="s">
        <v>251</v>
      </c>
    </row>
    <row r="33" spans="1:14" x14ac:dyDescent="0.4">
      <c r="A33">
        <v>31</v>
      </c>
      <c r="B33" t="s">
        <v>33</v>
      </c>
      <c r="C33" t="s">
        <v>102</v>
      </c>
      <c r="F33">
        <f t="shared" ref="F33:F64" si="9">A33</f>
        <v>31</v>
      </c>
      <c r="G33" t="s">
        <v>124</v>
      </c>
      <c r="H33" t="s">
        <v>148</v>
      </c>
      <c r="K33">
        <v>31</v>
      </c>
      <c r="L33" t="s">
        <v>179</v>
      </c>
      <c r="N33" t="s">
        <v>252</v>
      </c>
    </row>
    <row r="34" spans="1:14" x14ac:dyDescent="0.4">
      <c r="A34">
        <v>32</v>
      </c>
      <c r="B34" t="s">
        <v>34</v>
      </c>
      <c r="C34" t="s">
        <v>104</v>
      </c>
      <c r="F34">
        <f t="shared" si="9"/>
        <v>32</v>
      </c>
      <c r="G34" t="str">
        <f t="shared" ref="G34:G57" si="10">B33</f>
        <v>陳勝平</v>
      </c>
      <c r="H34" t="s">
        <v>149</v>
      </c>
      <c r="K34">
        <v>32</v>
      </c>
      <c r="L34" t="s">
        <v>180</v>
      </c>
      <c r="M34" t="s">
        <v>253</v>
      </c>
    </row>
    <row r="35" spans="1:14" x14ac:dyDescent="0.4">
      <c r="A35">
        <v>33</v>
      </c>
      <c r="B35" t="s">
        <v>35</v>
      </c>
      <c r="C35" t="s">
        <v>105</v>
      </c>
      <c r="F35">
        <f t="shared" si="9"/>
        <v>33</v>
      </c>
      <c r="G35" t="s">
        <v>125</v>
      </c>
      <c r="H35" t="str">
        <f>C30</f>
        <v>高雄樹人醫專  蔡淳繶</v>
      </c>
      <c r="K35">
        <v>33</v>
      </c>
      <c r="L35" t="s">
        <v>181</v>
      </c>
      <c r="M35" t="s">
        <v>254</v>
      </c>
    </row>
    <row r="36" spans="1:14" x14ac:dyDescent="0.4">
      <c r="A36">
        <v>34</v>
      </c>
      <c r="B36" t="s">
        <v>36</v>
      </c>
      <c r="D36" t="s">
        <v>106</v>
      </c>
      <c r="F36">
        <f t="shared" si="9"/>
        <v>34</v>
      </c>
      <c r="G36" t="s">
        <v>126</v>
      </c>
      <c r="H36" t="str">
        <f>C32</f>
        <v>北市南港高中  侯正倫</v>
      </c>
      <c r="K36">
        <v>34</v>
      </c>
      <c r="L36" t="s">
        <v>182</v>
      </c>
      <c r="M36" t="s">
        <v>255</v>
      </c>
    </row>
    <row r="37" spans="1:14" x14ac:dyDescent="0.4">
      <c r="A37">
        <v>35</v>
      </c>
      <c r="B37" t="s">
        <v>37</v>
      </c>
      <c r="C37" t="s">
        <v>96</v>
      </c>
      <c r="F37">
        <f t="shared" si="9"/>
        <v>35</v>
      </c>
      <c r="G37" t="s">
        <v>127</v>
      </c>
      <c r="H37" t="str">
        <f>C34</f>
        <v>桃園新屋高中  陸晉湟</v>
      </c>
      <c r="K37">
        <v>35</v>
      </c>
      <c r="L37" t="s">
        <v>183</v>
      </c>
      <c r="M37" t="s">
        <v>256</v>
      </c>
    </row>
    <row r="38" spans="1:14" x14ac:dyDescent="0.4">
      <c r="A38">
        <v>36</v>
      </c>
      <c r="B38" t="s">
        <v>38</v>
      </c>
      <c r="C38" t="s">
        <v>97</v>
      </c>
      <c r="F38">
        <f t="shared" si="9"/>
        <v>36</v>
      </c>
      <c r="G38" t="s">
        <v>36</v>
      </c>
      <c r="H38" t="str">
        <f>C35</f>
        <v>桃園治平高中  陸晉湟</v>
      </c>
      <c r="K38">
        <v>36</v>
      </c>
      <c r="L38" t="s">
        <v>184</v>
      </c>
      <c r="M38" t="s">
        <v>257</v>
      </c>
    </row>
    <row r="39" spans="1:14" x14ac:dyDescent="0.4">
      <c r="A39">
        <v>37</v>
      </c>
      <c r="B39" t="s">
        <v>39</v>
      </c>
      <c r="C39" t="s">
        <v>88</v>
      </c>
      <c r="F39">
        <f t="shared" si="9"/>
        <v>37</v>
      </c>
      <c r="G39" t="str">
        <f>B46</f>
        <v>卓昭淇</v>
      </c>
      <c r="I39" t="s">
        <v>147</v>
      </c>
      <c r="K39">
        <v>37</v>
      </c>
      <c r="L39" t="s">
        <v>185</v>
      </c>
      <c r="M39" t="s">
        <v>238</v>
      </c>
    </row>
    <row r="40" spans="1:14" x14ac:dyDescent="0.4">
      <c r="A40">
        <v>38</v>
      </c>
      <c r="B40" t="s">
        <v>40</v>
      </c>
      <c r="C40" t="s">
        <v>81</v>
      </c>
      <c r="F40">
        <f t="shared" si="9"/>
        <v>38</v>
      </c>
      <c r="G40" t="str">
        <f>B38</f>
        <v>廖金益</v>
      </c>
      <c r="H40" t="str">
        <f>C37</f>
        <v>台中西苑高中  張廖純懿</v>
      </c>
      <c r="K40">
        <v>38</v>
      </c>
      <c r="L40" t="s">
        <v>186</v>
      </c>
      <c r="M40" t="s">
        <v>231</v>
      </c>
    </row>
    <row r="41" spans="1:14" x14ac:dyDescent="0.4">
      <c r="A41">
        <v>39</v>
      </c>
      <c r="B41" t="s">
        <v>41</v>
      </c>
      <c r="C41" t="s">
        <v>99</v>
      </c>
      <c r="F41">
        <f t="shared" si="9"/>
        <v>39</v>
      </c>
      <c r="G41" t="s">
        <v>39</v>
      </c>
      <c r="H41" t="str">
        <f>C38</f>
        <v>台南南大附中  陳朝鵬</v>
      </c>
      <c r="K41">
        <v>39</v>
      </c>
      <c r="L41" t="s">
        <v>187</v>
      </c>
      <c r="M41" t="s">
        <v>232</v>
      </c>
    </row>
    <row r="42" spans="1:14" x14ac:dyDescent="0.4">
      <c r="A42">
        <v>40</v>
      </c>
      <c r="B42" t="s">
        <v>42</v>
      </c>
      <c r="C42" t="s">
        <v>107</v>
      </c>
      <c r="F42">
        <f t="shared" si="9"/>
        <v>40</v>
      </c>
      <c r="G42" t="str">
        <f>B54</f>
        <v>陳新長</v>
      </c>
      <c r="H42" t="s">
        <v>150</v>
      </c>
      <c r="K42">
        <v>40</v>
      </c>
      <c r="L42" t="s">
        <v>188</v>
      </c>
      <c r="M42" t="s">
        <v>233</v>
      </c>
    </row>
    <row r="43" spans="1:14" x14ac:dyDescent="0.4">
      <c r="A43">
        <v>41</v>
      </c>
      <c r="B43" t="s">
        <v>43</v>
      </c>
      <c r="C43" t="s">
        <v>108</v>
      </c>
      <c r="F43">
        <f t="shared" si="9"/>
        <v>41</v>
      </c>
      <c r="G43" t="s">
        <v>128</v>
      </c>
      <c r="H43" t="str">
        <f>C40</f>
        <v>北市百齡高中  高紹烜</v>
      </c>
      <c r="K43">
        <v>41</v>
      </c>
      <c r="L43" t="s">
        <v>189</v>
      </c>
      <c r="M43" t="s">
        <v>258</v>
      </c>
    </row>
    <row r="44" spans="1:14" x14ac:dyDescent="0.4">
      <c r="A44">
        <v>42</v>
      </c>
      <c r="B44" t="s">
        <v>44</v>
      </c>
      <c r="C44" t="s">
        <v>109</v>
      </c>
      <c r="F44">
        <f t="shared" si="9"/>
        <v>42</v>
      </c>
      <c r="G44" t="str">
        <f>B44</f>
        <v>洪秋藤</v>
      </c>
      <c r="H44" t="s">
        <v>151</v>
      </c>
      <c r="K44">
        <v>42</v>
      </c>
      <c r="L44" t="s">
        <v>190</v>
      </c>
      <c r="M44" t="s">
        <v>259</v>
      </c>
    </row>
    <row r="45" spans="1:14" x14ac:dyDescent="0.4">
      <c r="A45">
        <v>43</v>
      </c>
      <c r="B45" t="s">
        <v>45</v>
      </c>
      <c r="C45" t="s">
        <v>85</v>
      </c>
      <c r="F45">
        <f t="shared" si="9"/>
        <v>43</v>
      </c>
      <c r="G45" t="s">
        <v>115</v>
      </c>
      <c r="H45" t="s">
        <v>152</v>
      </c>
      <c r="K45">
        <v>43</v>
      </c>
      <c r="L45" t="s">
        <v>191</v>
      </c>
      <c r="N45" t="s">
        <v>260</v>
      </c>
    </row>
    <row r="46" spans="1:14" x14ac:dyDescent="0.4">
      <c r="A46">
        <v>44</v>
      </c>
      <c r="B46" t="s">
        <v>46</v>
      </c>
      <c r="C46" t="s">
        <v>110</v>
      </c>
      <c r="F46">
        <f t="shared" si="9"/>
        <v>44</v>
      </c>
      <c r="G46" t="s">
        <v>129</v>
      </c>
      <c r="H46" t="s">
        <v>153</v>
      </c>
      <c r="K46">
        <v>44</v>
      </c>
      <c r="L46" t="s">
        <v>192</v>
      </c>
      <c r="M46" t="s">
        <v>261</v>
      </c>
    </row>
    <row r="47" spans="1:14" x14ac:dyDescent="0.4">
      <c r="A47">
        <v>45</v>
      </c>
      <c r="B47" t="s">
        <v>47</v>
      </c>
      <c r="C47" t="s">
        <v>111</v>
      </c>
      <c r="F47">
        <f t="shared" si="9"/>
        <v>45</v>
      </c>
      <c r="G47" t="s">
        <v>130</v>
      </c>
      <c r="H47" t="str">
        <f>C45</f>
        <v>北市南港高中  侯正倫</v>
      </c>
      <c r="K47">
        <v>45</v>
      </c>
      <c r="L47" t="s">
        <v>193</v>
      </c>
      <c r="M47" t="s">
        <v>262</v>
      </c>
    </row>
    <row r="48" spans="1:14" x14ac:dyDescent="0.4">
      <c r="A48">
        <v>46</v>
      </c>
      <c r="B48" t="s">
        <v>48</v>
      </c>
      <c r="C48" t="s">
        <v>104</v>
      </c>
      <c r="F48">
        <f t="shared" si="9"/>
        <v>46</v>
      </c>
      <c r="G48" t="s">
        <v>131</v>
      </c>
      <c r="H48" t="str">
        <f>C48</f>
        <v>桃園新屋高中  陸晉湟</v>
      </c>
      <c r="K48">
        <v>46</v>
      </c>
      <c r="L48" t="s">
        <v>194</v>
      </c>
      <c r="M48" t="s">
        <v>253</v>
      </c>
    </row>
    <row r="49" spans="1:13" x14ac:dyDescent="0.4">
      <c r="A49">
        <v>47</v>
      </c>
      <c r="B49" t="s">
        <v>49</v>
      </c>
      <c r="C49" t="s">
        <v>105</v>
      </c>
      <c r="F49">
        <f t="shared" si="9"/>
        <v>47</v>
      </c>
      <c r="G49" t="str">
        <f>B7</f>
        <v>林文章</v>
      </c>
      <c r="H49" t="str">
        <f>C49</f>
        <v>桃園治平高中  陸晉湟</v>
      </c>
      <c r="K49">
        <v>47</v>
      </c>
      <c r="L49" t="s">
        <v>46</v>
      </c>
      <c r="M49" t="s">
        <v>263</v>
      </c>
    </row>
    <row r="50" spans="1:13" x14ac:dyDescent="0.4">
      <c r="A50">
        <v>48</v>
      </c>
      <c r="B50" t="s">
        <v>50</v>
      </c>
      <c r="C50" t="s">
        <v>112</v>
      </c>
      <c r="F50">
        <f t="shared" si="9"/>
        <v>48</v>
      </c>
      <c r="G50" t="str">
        <f>B37</f>
        <v>羅澍梵</v>
      </c>
      <c r="H50" t="str">
        <f>C50</f>
        <v>桃園楊梅高中  陸晉湟</v>
      </c>
      <c r="K50">
        <v>48</v>
      </c>
      <c r="L50" t="s">
        <v>195</v>
      </c>
      <c r="M50" t="s">
        <v>254</v>
      </c>
    </row>
    <row r="51" spans="1:13" x14ac:dyDescent="0.4">
      <c r="A51">
        <v>49</v>
      </c>
      <c r="B51" t="s">
        <v>51</v>
      </c>
      <c r="F51">
        <f t="shared" si="9"/>
        <v>49</v>
      </c>
      <c r="G51" t="str">
        <f>B47</f>
        <v>吳壽生</v>
      </c>
      <c r="K51">
        <v>49</v>
      </c>
      <c r="L51" t="s">
        <v>196</v>
      </c>
      <c r="M51" t="s">
        <v>264</v>
      </c>
    </row>
    <row r="52" spans="1:13" x14ac:dyDescent="0.4">
      <c r="A52">
        <v>50</v>
      </c>
      <c r="B52" t="s">
        <v>52</v>
      </c>
      <c r="F52">
        <f t="shared" si="9"/>
        <v>50</v>
      </c>
      <c r="G52" t="s">
        <v>132</v>
      </c>
      <c r="K52">
        <v>50</v>
      </c>
      <c r="L52" t="s">
        <v>197</v>
      </c>
      <c r="M52" t="s">
        <v>265</v>
      </c>
    </row>
    <row r="53" spans="1:13" x14ac:dyDescent="0.4">
      <c r="A53">
        <v>51</v>
      </c>
      <c r="B53" t="s">
        <v>115</v>
      </c>
      <c r="F53">
        <f t="shared" si="9"/>
        <v>51</v>
      </c>
      <c r="G53" t="s">
        <v>133</v>
      </c>
      <c r="K53">
        <v>51</v>
      </c>
      <c r="L53" t="s">
        <v>198</v>
      </c>
      <c r="M53" t="s">
        <v>255</v>
      </c>
    </row>
    <row r="54" spans="1:13" x14ac:dyDescent="0.4">
      <c r="A54">
        <v>52</v>
      </c>
      <c r="B54" t="s">
        <v>53</v>
      </c>
      <c r="F54">
        <f t="shared" si="9"/>
        <v>52</v>
      </c>
      <c r="G54" t="str">
        <f>B52</f>
        <v>陳清雲</v>
      </c>
      <c r="K54">
        <v>52</v>
      </c>
      <c r="L54" t="s">
        <v>199</v>
      </c>
      <c r="M54" t="s">
        <v>266</v>
      </c>
    </row>
    <row r="55" spans="1:13" x14ac:dyDescent="0.4">
      <c r="A55">
        <v>53</v>
      </c>
      <c r="B55" t="s">
        <v>54</v>
      </c>
      <c r="F55">
        <f t="shared" si="9"/>
        <v>53</v>
      </c>
      <c r="G55" t="str">
        <f>B48</f>
        <v>王河川</v>
      </c>
      <c r="K55">
        <v>53</v>
      </c>
      <c r="L55" t="s">
        <v>200</v>
      </c>
      <c r="M55" t="s">
        <v>267</v>
      </c>
    </row>
    <row r="56" spans="1:13" x14ac:dyDescent="0.4">
      <c r="A56">
        <v>54</v>
      </c>
      <c r="B56" t="s">
        <v>55</v>
      </c>
      <c r="F56">
        <f t="shared" si="9"/>
        <v>54</v>
      </c>
      <c r="G56" t="s">
        <v>134</v>
      </c>
      <c r="K56">
        <v>54</v>
      </c>
      <c r="L56" t="s">
        <v>201</v>
      </c>
      <c r="M56" t="s">
        <v>268</v>
      </c>
    </row>
    <row r="57" spans="1:13" x14ac:dyDescent="0.4">
      <c r="A57">
        <v>55</v>
      </c>
      <c r="B57" t="s">
        <v>56</v>
      </c>
      <c r="F57">
        <f t="shared" si="9"/>
        <v>55</v>
      </c>
      <c r="G57" t="str">
        <f t="shared" si="10"/>
        <v>高蕊</v>
      </c>
      <c r="K57">
        <v>55</v>
      </c>
      <c r="L57" t="s">
        <v>202</v>
      </c>
      <c r="M57" t="s">
        <v>269</v>
      </c>
    </row>
    <row r="58" spans="1:13" x14ac:dyDescent="0.4">
      <c r="A58">
        <v>56</v>
      </c>
      <c r="B58" t="s">
        <v>57</v>
      </c>
      <c r="F58">
        <f t="shared" si="9"/>
        <v>56</v>
      </c>
      <c r="G58" t="str">
        <f>B55</f>
        <v>吳俊鑫</v>
      </c>
      <c r="K58">
        <v>56</v>
      </c>
      <c r="L58" t="s">
        <v>203</v>
      </c>
      <c r="M58" t="s">
        <v>270</v>
      </c>
    </row>
    <row r="59" spans="1:13" x14ac:dyDescent="0.4">
      <c r="A59">
        <v>57</v>
      </c>
      <c r="B59" t="s">
        <v>58</v>
      </c>
      <c r="F59">
        <f t="shared" si="9"/>
        <v>57</v>
      </c>
      <c r="G59" t="str">
        <f>B57</f>
        <v>林錫群</v>
      </c>
      <c r="K59">
        <v>57</v>
      </c>
      <c r="L59" t="s">
        <v>204</v>
      </c>
      <c r="M59" t="s">
        <v>271</v>
      </c>
    </row>
    <row r="60" spans="1:13" x14ac:dyDescent="0.4">
      <c r="A60">
        <v>58</v>
      </c>
      <c r="B60" t="s">
        <v>59</v>
      </c>
      <c r="F60">
        <f t="shared" si="9"/>
        <v>58</v>
      </c>
      <c r="G60" t="str">
        <f>B58</f>
        <v>陳林月英</v>
      </c>
      <c r="K60">
        <v>58</v>
      </c>
      <c r="L60" t="s">
        <v>205</v>
      </c>
      <c r="M60" t="s">
        <v>272</v>
      </c>
    </row>
    <row r="61" spans="1:13" x14ac:dyDescent="0.4">
      <c r="A61">
        <v>59</v>
      </c>
      <c r="B61" t="s">
        <v>60</v>
      </c>
      <c r="F61">
        <f t="shared" si="9"/>
        <v>59</v>
      </c>
      <c r="G61" t="str">
        <f>B21</f>
        <v>陳清海</v>
      </c>
      <c r="K61">
        <v>59</v>
      </c>
      <c r="L61" t="s">
        <v>206</v>
      </c>
      <c r="M61" t="s">
        <v>273</v>
      </c>
    </row>
    <row r="62" spans="1:13" x14ac:dyDescent="0.4">
      <c r="A62">
        <v>60</v>
      </c>
      <c r="B62" t="s">
        <v>61</v>
      </c>
      <c r="F62">
        <f t="shared" si="9"/>
        <v>60</v>
      </c>
      <c r="G62" t="str">
        <f>B60</f>
        <v>鍾文賢</v>
      </c>
      <c r="K62">
        <v>60</v>
      </c>
      <c r="L62" t="s">
        <v>207</v>
      </c>
      <c r="M62" t="s">
        <v>274</v>
      </c>
    </row>
    <row r="63" spans="1:13" x14ac:dyDescent="0.4">
      <c r="A63">
        <v>61</v>
      </c>
      <c r="B63" t="s">
        <v>62</v>
      </c>
      <c r="F63">
        <f t="shared" si="9"/>
        <v>61</v>
      </c>
      <c r="G63" t="s">
        <v>135</v>
      </c>
      <c r="K63">
        <v>61</v>
      </c>
      <c r="L63" t="s">
        <v>209</v>
      </c>
      <c r="M63" t="s">
        <v>231</v>
      </c>
    </row>
    <row r="64" spans="1:13" x14ac:dyDescent="0.4">
      <c r="A64">
        <v>62</v>
      </c>
      <c r="B64" t="s">
        <v>63</v>
      </c>
      <c r="F64">
        <f t="shared" si="9"/>
        <v>62</v>
      </c>
      <c r="G64" t="str">
        <f>B62</f>
        <v>廖彥程</v>
      </c>
      <c r="K64">
        <v>62</v>
      </c>
      <c r="L64" t="s">
        <v>208</v>
      </c>
      <c r="M64" t="s">
        <v>275</v>
      </c>
    </row>
    <row r="65" spans="1:13" x14ac:dyDescent="0.4">
      <c r="A65">
        <v>63</v>
      </c>
      <c r="B65" t="s">
        <v>64</v>
      </c>
      <c r="F65">
        <f t="shared" ref="F65:F78" si="11">A65</f>
        <v>63</v>
      </c>
      <c r="G65" t="str">
        <f>B63</f>
        <v>顏榮傑</v>
      </c>
      <c r="K65">
        <v>63</v>
      </c>
      <c r="L65" t="s">
        <v>210</v>
      </c>
      <c r="M65" t="s">
        <v>276</v>
      </c>
    </row>
    <row r="66" spans="1:13" x14ac:dyDescent="0.4">
      <c r="A66">
        <v>64</v>
      </c>
      <c r="B66" t="s">
        <v>65</v>
      </c>
      <c r="F66">
        <f t="shared" si="11"/>
        <v>64</v>
      </c>
      <c r="G66" t="str">
        <f>B42</f>
        <v>劉樹斌</v>
      </c>
      <c r="K66">
        <v>64</v>
      </c>
      <c r="L66" t="s">
        <v>211</v>
      </c>
      <c r="M66" t="s">
        <v>232</v>
      </c>
    </row>
    <row r="67" spans="1:13" x14ac:dyDescent="0.4">
      <c r="A67">
        <v>65</v>
      </c>
      <c r="B67" t="s">
        <v>66</v>
      </c>
      <c r="F67">
        <f t="shared" si="11"/>
        <v>65</v>
      </c>
      <c r="G67" t="str">
        <f>B76</f>
        <v>趙永泰</v>
      </c>
      <c r="K67">
        <v>65</v>
      </c>
      <c r="L67" t="s">
        <v>212</v>
      </c>
      <c r="M67" t="s">
        <v>277</v>
      </c>
    </row>
    <row r="68" spans="1:13" x14ac:dyDescent="0.4">
      <c r="A68">
        <v>66</v>
      </c>
      <c r="B68" t="s">
        <v>67</v>
      </c>
      <c r="F68">
        <f t="shared" si="11"/>
        <v>66</v>
      </c>
      <c r="G68" t="str">
        <f>B73</f>
        <v>許偉中</v>
      </c>
      <c r="K68">
        <v>66</v>
      </c>
      <c r="L68" t="s">
        <v>213</v>
      </c>
      <c r="M68" t="s">
        <v>259</v>
      </c>
    </row>
    <row r="69" spans="1:13" x14ac:dyDescent="0.4">
      <c r="A69">
        <v>67</v>
      </c>
      <c r="B69" t="s">
        <v>68</v>
      </c>
      <c r="F69">
        <f t="shared" si="11"/>
        <v>67</v>
      </c>
      <c r="G69" t="str">
        <f>B66</f>
        <v>邱建彰</v>
      </c>
      <c r="K69">
        <v>67</v>
      </c>
      <c r="L69" t="s">
        <v>214</v>
      </c>
      <c r="M69" t="s">
        <v>250</v>
      </c>
    </row>
    <row r="70" spans="1:13" x14ac:dyDescent="0.4">
      <c r="A70">
        <v>68</v>
      </c>
      <c r="B70" t="s">
        <v>69</v>
      </c>
      <c r="F70">
        <f t="shared" si="11"/>
        <v>68</v>
      </c>
      <c r="G70" t="str">
        <f>B65</f>
        <v>鄧玉蘭</v>
      </c>
      <c r="K70">
        <v>68</v>
      </c>
      <c r="L70" t="s">
        <v>215</v>
      </c>
    </row>
    <row r="71" spans="1:13" x14ac:dyDescent="0.4">
      <c r="A71">
        <v>69</v>
      </c>
      <c r="B71" t="s">
        <v>70</v>
      </c>
      <c r="F71">
        <f t="shared" si="11"/>
        <v>69</v>
      </c>
      <c r="G71" t="str">
        <f>B70</f>
        <v>劉敬明</v>
      </c>
      <c r="K71">
        <v>69</v>
      </c>
      <c r="L71" t="s">
        <v>216</v>
      </c>
    </row>
    <row r="72" spans="1:13" x14ac:dyDescent="0.4">
      <c r="A72">
        <v>70</v>
      </c>
      <c r="B72" t="s">
        <v>71</v>
      </c>
      <c r="F72">
        <f t="shared" si="11"/>
        <v>70</v>
      </c>
      <c r="G72" t="str">
        <f>B74</f>
        <v>劉敬廷</v>
      </c>
      <c r="K72">
        <v>70</v>
      </c>
      <c r="L72" t="s">
        <v>217</v>
      </c>
    </row>
    <row r="73" spans="1:13" x14ac:dyDescent="0.4">
      <c r="A73">
        <v>71</v>
      </c>
      <c r="B73" t="s">
        <v>72</v>
      </c>
      <c r="F73">
        <f t="shared" si="11"/>
        <v>71</v>
      </c>
      <c r="G73" t="str">
        <f>B71</f>
        <v>張志鵬</v>
      </c>
      <c r="K73">
        <v>71</v>
      </c>
      <c r="L73" t="s">
        <v>218</v>
      </c>
    </row>
    <row r="74" spans="1:13" x14ac:dyDescent="0.4">
      <c r="A74">
        <v>72</v>
      </c>
      <c r="B74" t="s">
        <v>73</v>
      </c>
      <c r="F74">
        <f t="shared" si="11"/>
        <v>72</v>
      </c>
      <c r="G74" t="str">
        <f>B49</f>
        <v>林文振</v>
      </c>
      <c r="K74">
        <v>72</v>
      </c>
      <c r="L74" t="s">
        <v>219</v>
      </c>
    </row>
    <row r="75" spans="1:13" x14ac:dyDescent="0.4">
      <c r="A75">
        <v>73</v>
      </c>
      <c r="B75" t="s">
        <v>74</v>
      </c>
      <c r="F75">
        <f t="shared" si="11"/>
        <v>73</v>
      </c>
      <c r="G75" t="str">
        <f>B68</f>
        <v>張國雄</v>
      </c>
      <c r="K75">
        <v>73</v>
      </c>
      <c r="L75" t="s">
        <v>220</v>
      </c>
    </row>
    <row r="76" spans="1:13" x14ac:dyDescent="0.4">
      <c r="A76">
        <v>74</v>
      </c>
      <c r="B76" t="s">
        <v>75</v>
      </c>
      <c r="F76">
        <f t="shared" si="11"/>
        <v>74</v>
      </c>
      <c r="G76" t="str">
        <f>B72</f>
        <v>劉明輝</v>
      </c>
      <c r="K76">
        <v>74</v>
      </c>
      <c r="L76" t="s">
        <v>221</v>
      </c>
    </row>
    <row r="77" spans="1:13" x14ac:dyDescent="0.4">
      <c r="A77">
        <v>75</v>
      </c>
      <c r="B77" t="s">
        <v>76</v>
      </c>
      <c r="F77">
        <f t="shared" si="11"/>
        <v>75</v>
      </c>
      <c r="G77" t="str">
        <f>B69</f>
        <v>賴其廷</v>
      </c>
      <c r="K77">
        <v>75</v>
      </c>
      <c r="L77" t="s">
        <v>222</v>
      </c>
    </row>
    <row r="78" spans="1:13" x14ac:dyDescent="0.4">
      <c r="A78">
        <v>76</v>
      </c>
      <c r="B78" t="s">
        <v>77</v>
      </c>
      <c r="F78">
        <f t="shared" si="11"/>
        <v>76</v>
      </c>
      <c r="G78" t="str">
        <f>B41</f>
        <v>郭哲宏</v>
      </c>
      <c r="K78">
        <v>76</v>
      </c>
      <c r="L78" t="s">
        <v>223</v>
      </c>
    </row>
    <row r="79" spans="1:13" x14ac:dyDescent="0.4">
      <c r="F79">
        <v>77</v>
      </c>
      <c r="G79" t="s">
        <v>136</v>
      </c>
      <c r="K79">
        <v>77</v>
      </c>
      <c r="L79" t="s">
        <v>224</v>
      </c>
    </row>
    <row r="80" spans="1:13" x14ac:dyDescent="0.4">
      <c r="F80">
        <v>78</v>
      </c>
      <c r="G80" t="s">
        <v>74</v>
      </c>
      <c r="K80">
        <v>78</v>
      </c>
      <c r="L80" t="s">
        <v>225</v>
      </c>
    </row>
    <row r="81" spans="11:12" x14ac:dyDescent="0.4">
      <c r="K81">
        <v>79</v>
      </c>
      <c r="L81" t="s">
        <v>226</v>
      </c>
    </row>
  </sheetData>
  <mergeCells count="2">
    <mergeCell ref="F1:I1"/>
    <mergeCell ref="K1:N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5" sqref="A5"/>
    </sheetView>
  </sheetViews>
  <sheetFormatPr defaultRowHeight="17" x14ac:dyDescent="0.4"/>
  <cols>
    <col min="1" max="1" width="29.1796875" customWidth="1"/>
    <col min="2" max="2" width="26.81640625" customWidth="1"/>
  </cols>
  <sheetData>
    <row r="1" spans="1:2" x14ac:dyDescent="0.4">
      <c r="A1" t="s">
        <v>278</v>
      </c>
      <c r="B1" t="s">
        <v>279</v>
      </c>
    </row>
    <row r="2" spans="1:2" ht="57.5" customHeight="1" x14ac:dyDescent="0.4">
      <c r="A2" s="5" t="s">
        <v>286</v>
      </c>
      <c r="B2" s="4" t="s">
        <v>282</v>
      </c>
    </row>
    <row r="3" spans="1:2" ht="61" customHeight="1" x14ac:dyDescent="0.4">
      <c r="A3" s="4" t="s">
        <v>281</v>
      </c>
      <c r="B3" s="4" t="s">
        <v>280</v>
      </c>
    </row>
    <row r="4" spans="1:2" ht="64" customHeight="1" x14ac:dyDescent="0.4">
      <c r="A4" s="4" t="s">
        <v>287</v>
      </c>
      <c r="B4" s="4" t="s">
        <v>283</v>
      </c>
    </row>
    <row r="5" spans="1:2" ht="51" x14ac:dyDescent="0.4">
      <c r="A5" s="4" t="s">
        <v>288</v>
      </c>
      <c r="B5" s="4" t="s">
        <v>284</v>
      </c>
    </row>
    <row r="6" spans="1:2" ht="51" x14ac:dyDescent="0.4">
      <c r="B6" s="4" t="s">
        <v>285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帶隊教練,裁判執法時數減免</vt:lpstr>
      <vt:lpstr>113年教練裁判講習會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CTW</dc:creator>
  <cp:lastModifiedBy>CTW</cp:lastModifiedBy>
  <dcterms:created xsi:type="dcterms:W3CDTF">2024-07-08T05:51:28Z</dcterms:created>
  <dcterms:modified xsi:type="dcterms:W3CDTF">2024-07-09T08:00:12Z</dcterms:modified>
</cp:coreProperties>
</file>